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MR08_2019_Dveře _Plešner\01_Výzva s přílohami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8" i="1" l="1"/>
  <c r="F17" i="1"/>
  <c r="F9" i="1"/>
  <c r="F4" i="1" l="1"/>
  <c r="F5" i="1"/>
  <c r="F6" i="1"/>
  <c r="F7" i="1"/>
  <c r="F8" i="1"/>
  <c r="F10" i="1"/>
  <c r="F11" i="1"/>
  <c r="F16" i="1"/>
  <c r="F3" i="1" l="1"/>
  <c r="E19" i="1" s="1"/>
  <c r="F19" i="1" l="1"/>
  <c r="F20" i="1" s="1"/>
  <c r="F22" i="1" l="1"/>
  <c r="F23" i="1" s="1"/>
</calcChain>
</file>

<file path=xl/sharedStrings.xml><?xml version="1.0" encoding="utf-8"?>
<sst xmlns="http://schemas.openxmlformats.org/spreadsheetml/2006/main" count="46" uniqueCount="33">
  <si>
    <t>Množství</t>
  </si>
  <si>
    <t>Jednotka</t>
  </si>
  <si>
    <t>Pol. č.</t>
  </si>
  <si>
    <t>Popis položky</t>
  </si>
  <si>
    <t>ks</t>
  </si>
  <si>
    <t>Demontáž dveří na místě včetně manipulace k odvozu</t>
  </si>
  <si>
    <t>sada</t>
  </si>
  <si>
    <t>Výměna těsnění na zárubních</t>
  </si>
  <si>
    <t>Oprava  oplechování zárubní případná výměna neopravitelných dílů, včetně demontáže a montáže</t>
  </si>
  <si>
    <t>kmpl</t>
  </si>
  <si>
    <t>Montář dveří včetně manipulace  dopasovámí a seřízení dveří na místě</t>
  </si>
  <si>
    <t>Výměna horních závěsů na zárubních za nové</t>
  </si>
  <si>
    <t>Výměna horních závěsů na dveřích za nové</t>
  </si>
  <si>
    <t>Výměna zámku za nové</t>
  </si>
  <si>
    <t>Výměna zvukových těsnění na dveřích za nové</t>
  </si>
  <si>
    <t>Výměna požárních těsnění na dveřích za nové</t>
  </si>
  <si>
    <t>Výměna padacích lišt za nové</t>
  </si>
  <si>
    <t>Oprava  oplechování dveří případná výměna neopravitelných dílů, včetně demontáže a montáže</t>
  </si>
  <si>
    <t>Výměna kování klika/klika</t>
  </si>
  <si>
    <t>Dopravné * (dle etap)</t>
  </si>
  <si>
    <t>Lakýrnické práce (kompletní nastřik demontovaných dveří)</t>
  </si>
  <si>
    <t>VRN</t>
  </si>
  <si>
    <t>uchazeč vyplní všechna takto označená pole</t>
  </si>
  <si>
    <t>%</t>
  </si>
  <si>
    <t>Výměna spodních závěsů na dveřích za nové</t>
  </si>
  <si>
    <t>Výměna spodních závěsů na zárubních za nové</t>
  </si>
  <si>
    <t>Příloha č. 2 - Tabulka pro výpočet nabídkové ceny</t>
  </si>
  <si>
    <t>Cena celkem bez DPH</t>
  </si>
  <si>
    <t>DPH sazba v %</t>
  </si>
  <si>
    <t>DPH v Kč</t>
  </si>
  <si>
    <t>Cena celkem včetně DPH</t>
  </si>
  <si>
    <t>Cena bez DPH</t>
  </si>
  <si>
    <t>Cena za jednotku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</si>
</sst>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Kč&quot;"/>
    <numFmt numFmtId="166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hair">
        <color indexed="64"/>
      </top>
      <bottom/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wrapText="1"/>
    </xf>
    <xf numFmtId="165" fontId="2" fillId="2" borderId="1" xfId="0" applyNumberFormat="1" applyFont="1" applyFill="1" applyBorder="1" applyAlignment="1">
      <alignment vertical="center" wrapText="1"/>
    </xf>
    <xf numFmtId="166" fontId="0" fillId="0" borderId="3" xfId="0" applyNumberFormat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wrapText="1"/>
    </xf>
    <xf numFmtId="1" fontId="0" fillId="0" borderId="10" xfId="0" applyNumberFormat="1" applyBorder="1" applyAlignment="1">
      <alignment wrapText="1"/>
    </xf>
    <xf numFmtId="1" fontId="0" fillId="0" borderId="10" xfId="0" applyNumberForma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vertical="center" wrapText="1"/>
    </xf>
    <xf numFmtId="166" fontId="0" fillId="0" borderId="11" xfId="0" applyNumberFormat="1" applyBorder="1" applyAlignment="1">
      <alignment vertical="center" wrapText="1"/>
    </xf>
    <xf numFmtId="0" fontId="0" fillId="0" borderId="2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1" fontId="0" fillId="2" borderId="10" xfId="0" applyNumberForma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wrapText="1"/>
    </xf>
    <xf numFmtId="1" fontId="0" fillId="0" borderId="5" xfId="0" applyNumberFormat="1" applyBorder="1" applyAlignment="1">
      <alignment wrapText="1"/>
    </xf>
    <xf numFmtId="1" fontId="0" fillId="0" borderId="5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vertical="center" wrapText="1"/>
    </xf>
    <xf numFmtId="166" fontId="0" fillId="0" borderId="6" xfId="0" applyNumberFormat="1" applyBorder="1" applyAlignment="1">
      <alignment vertical="center" wrapText="1"/>
    </xf>
    <xf numFmtId="0" fontId="0" fillId="3" borderId="12" xfId="0" applyFill="1" applyBorder="1" applyAlignment="1">
      <alignment horizontal="center" vertical="center" wrapText="1"/>
    </xf>
    <xf numFmtId="1" fontId="0" fillId="3" borderId="13" xfId="0" applyNumberFormat="1" applyFill="1" applyBorder="1" applyAlignment="1">
      <alignment horizontal="center" vertical="center"/>
    </xf>
    <xf numFmtId="1" fontId="0" fillId="3" borderId="13" xfId="0" applyNumberFormat="1" applyFill="1" applyBorder="1" applyAlignment="1">
      <alignment horizontal="center" vertical="center" wrapText="1"/>
    </xf>
    <xf numFmtId="1" fontId="0" fillId="3" borderId="14" xfId="0" applyNumberFormat="1" applyFill="1" applyBorder="1" applyAlignment="1">
      <alignment horizontal="center" vertical="center" wrapText="1"/>
    </xf>
    <xf numFmtId="1" fontId="0" fillId="0" borderId="17" xfId="0" applyNumberFormat="1" applyBorder="1" applyAlignment="1">
      <alignment wrapText="1"/>
    </xf>
    <xf numFmtId="1" fontId="3" fillId="0" borderId="19" xfId="0" applyNumberFormat="1" applyFont="1" applyFill="1" applyBorder="1" applyAlignment="1">
      <alignment wrapText="1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6" xfId="0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/>
    <xf numFmtId="166" fontId="1" fillId="0" borderId="24" xfId="0" applyNumberFormat="1" applyFont="1" applyBorder="1"/>
    <xf numFmtId="166" fontId="1" fillId="0" borderId="25" xfId="0" applyNumberFormat="1" applyFont="1" applyBorder="1"/>
    <xf numFmtId="0" fontId="0" fillId="0" borderId="15" xfId="0" applyBorder="1" applyAlignment="1">
      <alignment horizontal="center" wrapText="1"/>
    </xf>
    <xf numFmtId="0" fontId="0" fillId="4" borderId="26" xfId="0" applyFill="1" applyBorder="1" applyAlignment="1">
      <alignment horizontal="center"/>
    </xf>
    <xf numFmtId="1" fontId="1" fillId="4" borderId="27" xfId="0" applyNumberFormat="1" applyFont="1" applyFill="1" applyBorder="1" applyAlignment="1">
      <alignment wrapText="1"/>
    </xf>
    <xf numFmtId="0" fontId="0" fillId="4" borderId="27" xfId="0" applyFill="1" applyBorder="1" applyAlignment="1">
      <alignment horizontal="center"/>
    </xf>
    <xf numFmtId="0" fontId="0" fillId="4" borderId="27" xfId="0" applyFill="1" applyBorder="1"/>
    <xf numFmtId="166" fontId="1" fillId="4" borderId="28" xfId="0" applyNumberFormat="1" applyFont="1" applyFill="1" applyBorder="1"/>
    <xf numFmtId="9" fontId="1" fillId="2" borderId="23" xfId="0" applyNumberFormat="1" applyFont="1" applyFill="1" applyBorder="1"/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0" fillId="0" borderId="29" xfId="0" applyBorder="1" applyAlignment="1">
      <alignment horizontal="center"/>
    </xf>
    <xf numFmtId="1" fontId="0" fillId="0" borderId="30" xfId="0" applyNumberFormat="1" applyBorder="1" applyAlignment="1">
      <alignment wrapText="1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zoomScale="115" zoomScaleNormal="115" workbookViewId="0">
      <selection activeCell="I16" sqref="I16"/>
    </sheetView>
  </sheetViews>
  <sheetFormatPr defaultRowHeight="15" x14ac:dyDescent="0.25"/>
  <cols>
    <col min="1" max="1" width="5.7109375" style="9" bestFit="1" customWidth="1"/>
    <col min="2" max="2" width="83" bestFit="1" customWidth="1"/>
    <col min="3" max="3" width="10.5703125" style="9" customWidth="1"/>
    <col min="4" max="4" width="11" style="9" customWidth="1"/>
    <col min="5" max="5" width="12.7109375" customWidth="1"/>
    <col min="6" max="6" width="17.42578125" customWidth="1"/>
    <col min="8" max="8" width="13.7109375" customWidth="1"/>
  </cols>
  <sheetData>
    <row r="1" spans="1:7" x14ac:dyDescent="0.25">
      <c r="A1" s="51" t="s">
        <v>26</v>
      </c>
      <c r="B1" s="52"/>
      <c r="C1" s="52"/>
      <c r="D1" s="52"/>
      <c r="E1" s="52"/>
      <c r="F1" s="53"/>
    </row>
    <row r="2" spans="1:7" s="23" customFormat="1" ht="45" x14ac:dyDescent="0.25">
      <c r="A2" s="30" t="s">
        <v>2</v>
      </c>
      <c r="B2" s="31" t="s">
        <v>3</v>
      </c>
      <c r="C2" s="31" t="s">
        <v>0</v>
      </c>
      <c r="D2" s="31" t="s">
        <v>1</v>
      </c>
      <c r="E2" s="32" t="s">
        <v>32</v>
      </c>
      <c r="F2" s="33" t="s">
        <v>31</v>
      </c>
      <c r="G2" s="2"/>
    </row>
    <row r="3" spans="1:7" x14ac:dyDescent="0.25">
      <c r="A3" s="24">
        <v>1</v>
      </c>
      <c r="B3" s="25" t="s">
        <v>5</v>
      </c>
      <c r="C3" s="26">
        <v>11</v>
      </c>
      <c r="D3" s="27" t="s">
        <v>4</v>
      </c>
      <c r="E3" s="28">
        <v>0</v>
      </c>
      <c r="F3" s="29">
        <f>E3*C3</f>
        <v>0</v>
      </c>
      <c r="G3" s="1"/>
    </row>
    <row r="4" spans="1:7" x14ac:dyDescent="0.25">
      <c r="A4" s="19">
        <v>2</v>
      </c>
      <c r="B4" s="3" t="s">
        <v>20</v>
      </c>
      <c r="C4" s="10">
        <v>11</v>
      </c>
      <c r="D4" s="6" t="s">
        <v>4</v>
      </c>
      <c r="E4" s="4">
        <v>0</v>
      </c>
      <c r="F4" s="5">
        <f t="shared" ref="F4:F17" si="0">E4*C4</f>
        <v>0</v>
      </c>
      <c r="G4" s="1"/>
    </row>
    <row r="5" spans="1:7" x14ac:dyDescent="0.25">
      <c r="A5" s="19">
        <v>3</v>
      </c>
      <c r="B5" s="3" t="s">
        <v>16</v>
      </c>
      <c r="C5" s="10">
        <v>11</v>
      </c>
      <c r="D5" s="6" t="s">
        <v>4</v>
      </c>
      <c r="E5" s="4">
        <v>0</v>
      </c>
      <c r="F5" s="5">
        <f t="shared" si="0"/>
        <v>0</v>
      </c>
      <c r="G5" s="1"/>
    </row>
    <row r="6" spans="1:7" x14ac:dyDescent="0.25">
      <c r="A6" s="19">
        <v>4</v>
      </c>
      <c r="B6" s="3" t="s">
        <v>14</v>
      </c>
      <c r="C6" s="10">
        <v>11</v>
      </c>
      <c r="D6" s="6" t="s">
        <v>6</v>
      </c>
      <c r="E6" s="4">
        <v>0</v>
      </c>
      <c r="F6" s="5">
        <f t="shared" si="0"/>
        <v>0</v>
      </c>
      <c r="G6" s="1"/>
    </row>
    <row r="7" spans="1:7" x14ac:dyDescent="0.25">
      <c r="A7" s="19">
        <v>5</v>
      </c>
      <c r="B7" s="3" t="s">
        <v>15</v>
      </c>
      <c r="C7" s="10">
        <v>11</v>
      </c>
      <c r="D7" s="6" t="s">
        <v>6</v>
      </c>
      <c r="E7" s="4">
        <v>0</v>
      </c>
      <c r="F7" s="5">
        <f t="shared" si="0"/>
        <v>0</v>
      </c>
      <c r="G7" s="1"/>
    </row>
    <row r="8" spans="1:7" x14ac:dyDescent="0.25">
      <c r="A8" s="19">
        <v>6</v>
      </c>
      <c r="B8" s="3" t="s">
        <v>11</v>
      </c>
      <c r="C8" s="10">
        <v>11</v>
      </c>
      <c r="D8" s="6" t="s">
        <v>4</v>
      </c>
      <c r="E8" s="4">
        <v>0</v>
      </c>
      <c r="F8" s="5">
        <f t="shared" si="0"/>
        <v>0</v>
      </c>
      <c r="G8" s="1"/>
    </row>
    <row r="9" spans="1:7" x14ac:dyDescent="0.25">
      <c r="A9" s="19">
        <v>7</v>
      </c>
      <c r="B9" s="3" t="s">
        <v>25</v>
      </c>
      <c r="C9" s="10">
        <v>11</v>
      </c>
      <c r="D9" s="6" t="s">
        <v>4</v>
      </c>
      <c r="E9" s="4">
        <v>0</v>
      </c>
      <c r="F9" s="5">
        <f t="shared" si="0"/>
        <v>0</v>
      </c>
      <c r="G9" s="1"/>
    </row>
    <row r="10" spans="1:7" x14ac:dyDescent="0.25">
      <c r="A10" s="19">
        <v>8</v>
      </c>
      <c r="B10" s="3" t="s">
        <v>12</v>
      </c>
      <c r="C10" s="10">
        <v>11</v>
      </c>
      <c r="D10" s="6" t="s">
        <v>4</v>
      </c>
      <c r="E10" s="4">
        <v>0</v>
      </c>
      <c r="F10" s="5">
        <f t="shared" si="0"/>
        <v>0</v>
      </c>
      <c r="G10" s="1"/>
    </row>
    <row r="11" spans="1:7" x14ac:dyDescent="0.25">
      <c r="A11" s="19">
        <v>9</v>
      </c>
      <c r="B11" s="3" t="s">
        <v>24</v>
      </c>
      <c r="C11" s="11">
        <v>11</v>
      </c>
      <c r="D11" s="7" t="s">
        <v>4</v>
      </c>
      <c r="E11" s="4">
        <v>0</v>
      </c>
      <c r="F11" s="5">
        <f t="shared" si="0"/>
        <v>0</v>
      </c>
    </row>
    <row r="12" spans="1:7" x14ac:dyDescent="0.25">
      <c r="A12" s="19">
        <v>10</v>
      </c>
      <c r="B12" s="3" t="s">
        <v>18</v>
      </c>
      <c r="C12" s="11">
        <v>11</v>
      </c>
      <c r="D12" s="7" t="s">
        <v>4</v>
      </c>
      <c r="E12" s="4">
        <v>0</v>
      </c>
      <c r="F12" s="5">
        <f t="shared" si="0"/>
        <v>0</v>
      </c>
    </row>
    <row r="13" spans="1:7" x14ac:dyDescent="0.25">
      <c r="A13" s="19">
        <v>11</v>
      </c>
      <c r="B13" s="3" t="s">
        <v>13</v>
      </c>
      <c r="C13" s="11">
        <v>11</v>
      </c>
      <c r="D13" s="7" t="s">
        <v>4</v>
      </c>
      <c r="E13" s="4">
        <v>0</v>
      </c>
      <c r="F13" s="5">
        <f t="shared" si="0"/>
        <v>0</v>
      </c>
    </row>
    <row r="14" spans="1:7" x14ac:dyDescent="0.25">
      <c r="A14" s="19">
        <v>12</v>
      </c>
      <c r="B14" s="3" t="s">
        <v>7</v>
      </c>
      <c r="C14" s="12">
        <v>11</v>
      </c>
      <c r="D14" s="8" t="s">
        <v>6</v>
      </c>
      <c r="E14" s="4">
        <v>0</v>
      </c>
      <c r="F14" s="5">
        <f t="shared" si="0"/>
        <v>0</v>
      </c>
    </row>
    <row r="15" spans="1:7" ht="30" x14ac:dyDescent="0.25">
      <c r="A15" s="19">
        <v>13</v>
      </c>
      <c r="B15" s="3" t="s">
        <v>17</v>
      </c>
      <c r="C15" s="12">
        <v>1</v>
      </c>
      <c r="D15" s="8" t="s">
        <v>9</v>
      </c>
      <c r="E15" s="4">
        <v>0</v>
      </c>
      <c r="F15" s="5">
        <f t="shared" si="0"/>
        <v>0</v>
      </c>
    </row>
    <row r="16" spans="1:7" ht="30" x14ac:dyDescent="0.25">
      <c r="A16" s="19">
        <v>14</v>
      </c>
      <c r="B16" s="3" t="s">
        <v>8</v>
      </c>
      <c r="C16" s="12">
        <v>1</v>
      </c>
      <c r="D16" s="7" t="s">
        <v>9</v>
      </c>
      <c r="E16" s="4">
        <v>0</v>
      </c>
      <c r="F16" s="5">
        <f t="shared" si="0"/>
        <v>0</v>
      </c>
    </row>
    <row r="17" spans="1:6" x14ac:dyDescent="0.25">
      <c r="A17" s="19">
        <v>15</v>
      </c>
      <c r="B17" s="3" t="s">
        <v>10</v>
      </c>
      <c r="C17" s="12">
        <v>11</v>
      </c>
      <c r="D17" s="7" t="s">
        <v>4</v>
      </c>
      <c r="E17" s="4">
        <v>0</v>
      </c>
      <c r="F17" s="5">
        <f t="shared" si="0"/>
        <v>0</v>
      </c>
    </row>
    <row r="18" spans="1:6" x14ac:dyDescent="0.25">
      <c r="A18" s="19">
        <v>16</v>
      </c>
      <c r="B18" s="14" t="s">
        <v>19</v>
      </c>
      <c r="C18" s="15">
        <v>1</v>
      </c>
      <c r="D18" s="7" t="s">
        <v>9</v>
      </c>
      <c r="E18" s="17">
        <v>0</v>
      </c>
      <c r="F18" s="18">
        <f>E18*C18</f>
        <v>0</v>
      </c>
    </row>
    <row r="19" spans="1:6" ht="15.75" thickBot="1" x14ac:dyDescent="0.3">
      <c r="A19" s="44">
        <v>17</v>
      </c>
      <c r="B19" s="14" t="s">
        <v>21</v>
      </c>
      <c r="C19" s="21"/>
      <c r="D19" s="16" t="s">
        <v>23</v>
      </c>
      <c r="E19" s="22">
        <f>(F18+F17+F16+F15+F14+F13+F12+F11+F10+F9+F8+F7+F6+F5+F4+F3)/100</f>
        <v>0</v>
      </c>
      <c r="F19" s="18">
        <f>C19*E19</f>
        <v>0</v>
      </c>
    </row>
    <row r="20" spans="1:6" ht="15.75" thickBot="1" x14ac:dyDescent="0.3">
      <c r="A20" s="45"/>
      <c r="B20" s="46" t="s">
        <v>27</v>
      </c>
      <c r="C20" s="47"/>
      <c r="D20" s="47"/>
      <c r="E20" s="48"/>
      <c r="F20" s="49">
        <f>SUM(F3:F19)</f>
        <v>0</v>
      </c>
    </row>
    <row r="21" spans="1:6" x14ac:dyDescent="0.25">
      <c r="A21" s="54"/>
      <c r="B21" s="55" t="s">
        <v>28</v>
      </c>
      <c r="C21" s="56"/>
      <c r="D21" s="57"/>
      <c r="E21" s="58"/>
      <c r="F21" s="50"/>
    </row>
    <row r="22" spans="1:6" x14ac:dyDescent="0.25">
      <c r="A22" s="59"/>
      <c r="B22" s="34" t="s">
        <v>29</v>
      </c>
      <c r="C22" s="37"/>
      <c r="D22" s="36"/>
      <c r="E22" s="38"/>
      <c r="F22" s="42">
        <f>F20*F21</f>
        <v>0</v>
      </c>
    </row>
    <row r="23" spans="1:6" ht="16.5" thickBot="1" x14ac:dyDescent="0.3">
      <c r="A23" s="60"/>
      <c r="B23" s="35" t="s">
        <v>30</v>
      </c>
      <c r="C23" s="39"/>
      <c r="D23" s="40"/>
      <c r="E23" s="41"/>
      <c r="F23" s="43">
        <f>F20+F22</f>
        <v>0</v>
      </c>
    </row>
    <row r="25" spans="1:6" x14ac:dyDescent="0.25">
      <c r="A25" s="20"/>
      <c r="B25" s="13" t="s">
        <v>22</v>
      </c>
    </row>
  </sheetData>
  <mergeCells count="1">
    <mergeCell ref="A1:F1"/>
  </mergeCells>
  <pageMargins left="0.7" right="0.7" top="0.78740157499999996" bottom="0.78740157499999996" header="0.3" footer="0.3"/>
  <pageSetup paperSize="9" scale="9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1A933B9C8CEC44F818C8901DFCB5737" ma:contentTypeVersion="" ma:contentTypeDescription="Vytvoří nový dokument" ma:contentTypeScope="" ma:versionID="2f2d1601635f43284411715b8c4d277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BB203866-7E9C-4B06-B9C5-7502F819C4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1F34A9-87D6-44AF-8D40-44127A6CC4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9FA1D4-2253-4903-AC2B-FC917EC835C7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Plešner Tomáš</dc:creator>
  <cp:lastModifiedBy>Štěpánková Martina</cp:lastModifiedBy>
  <cp:lastPrinted>2019-05-24T09:52:29Z</cp:lastPrinted>
  <dcterms:created xsi:type="dcterms:W3CDTF">2016-09-27T13:45:19Z</dcterms:created>
  <dcterms:modified xsi:type="dcterms:W3CDTF">2019-05-24T09:52:47Z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0x01010091A933B9C8CEC44F818C8901DFCB5737</vt:lpwstr>
  </property>
</Properties>
</file>